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415610C-43CE-41F4-ABEF-D7E89F965E48}" xr6:coauthVersionLast="47" xr6:coauthVersionMax="47" xr10:uidLastSave="{00000000-0000-0000-0000-000000000000}"/>
  <bookViews>
    <workbookView xWindow="-120" yWindow="-120" windowWidth="24240" windowHeight="13020" xr2:uid="{785D08E5-EEDB-4F11-A3A6-41DA55DC9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16" i="1"/>
  <c r="F48" i="1"/>
  <c r="F43" i="1"/>
  <c r="F65" i="1"/>
</calcChain>
</file>

<file path=xl/sharedStrings.xml><?xml version="1.0" encoding="utf-8"?>
<sst xmlns="http://schemas.openxmlformats.org/spreadsheetml/2006/main" count="140" uniqueCount="107">
  <si>
    <t>UDOV TREASURERS REPORT</t>
  </si>
  <si>
    <t>CARRY OVER 2025</t>
  </si>
  <si>
    <t>CONTRIBUTIONS</t>
  </si>
  <si>
    <t>AMOUNT</t>
  </si>
  <si>
    <t>cash</t>
  </si>
  <si>
    <t>Expenses</t>
  </si>
  <si>
    <t>VCDCC club charter dues 2026</t>
  </si>
  <si>
    <t>OVN- advertisement 1.22 meeting</t>
  </si>
  <si>
    <t>August</t>
  </si>
  <si>
    <t>Ojai Day</t>
  </si>
  <si>
    <t>Oct</t>
  </si>
  <si>
    <t>Lavere</t>
  </si>
  <si>
    <t>Fryhoff</t>
  </si>
  <si>
    <t>Carbajal</t>
  </si>
  <si>
    <t>3 @ 90.00</t>
  </si>
  <si>
    <t>April, May June</t>
  </si>
  <si>
    <t>OUSD room rental</t>
  </si>
  <si>
    <t>DATE</t>
  </si>
  <si>
    <t>EXPENSES</t>
  </si>
  <si>
    <t>TOTALS</t>
  </si>
  <si>
    <t>TOTAL EXPENSE</t>
  </si>
  <si>
    <t>EVENT</t>
  </si>
  <si>
    <t>TOTAL CONTRIBUTION</t>
  </si>
  <si>
    <t>CARRYOVER</t>
  </si>
  <si>
    <t>Sept, Oct</t>
  </si>
  <si>
    <t>Insurance renewal annual</t>
  </si>
  <si>
    <t>12 months</t>
  </si>
  <si>
    <t xml:space="preserve">Bank fees </t>
  </si>
  <si>
    <t>12 @ 10.00</t>
  </si>
  <si>
    <t>12 @  17.00</t>
  </si>
  <si>
    <t xml:space="preserve">Jan, Feb,Mar </t>
  </si>
  <si>
    <t>2 @ 90.00</t>
  </si>
  <si>
    <t>Jan-Oct</t>
  </si>
  <si>
    <t>Oak Grove Rental fee monthly meetings</t>
  </si>
  <si>
    <t>1 time fee</t>
  </si>
  <si>
    <t>Sept-June</t>
  </si>
  <si>
    <t>Go-Daddy Web 1-name renewal</t>
  </si>
  <si>
    <t>1 @35.88</t>
  </si>
  <si>
    <t>Dec</t>
  </si>
  <si>
    <t>Required</t>
  </si>
  <si>
    <t>Email costs</t>
  </si>
  <si>
    <t>12 @ 18.00</t>
  </si>
  <si>
    <t>Projected Budget 2026</t>
  </si>
  <si>
    <t>pd ck</t>
  </si>
  <si>
    <t>5 @130.00</t>
  </si>
  <si>
    <t>OVN ads 5 speaker meetings</t>
  </si>
  <si>
    <t xml:space="preserve">Oak Grove School chair rental 2.12 </t>
  </si>
  <si>
    <t>PROJECTED EXPENSES Estimated</t>
  </si>
  <si>
    <t>monthly</t>
  </si>
  <si>
    <t>on hand</t>
  </si>
  <si>
    <t>Submitted: Darlene Killgore UDOV Treasurer</t>
  </si>
  <si>
    <t>TOTAL (Projected Expenses)</t>
  </si>
  <si>
    <t>Cash contributions (2.12 meeting)</t>
  </si>
  <si>
    <t>#1061</t>
  </si>
  <si>
    <t xml:space="preserve">OUSD- room rental 1.22 </t>
  </si>
  <si>
    <t xml:space="preserve">OUSD- room rental 2.22 </t>
  </si>
  <si>
    <t>CA Secretary Of State- annual fee</t>
  </si>
  <si>
    <t>3 @ 70.</t>
  </si>
  <si>
    <t>Total Contributions</t>
  </si>
  <si>
    <t>Cash contributions (3/21 meeting)</t>
  </si>
  <si>
    <t>OVN-advertisement-3/21 meeting)</t>
  </si>
  <si>
    <t>pd</t>
  </si>
  <si>
    <t>Donation in kind: room rental fees</t>
  </si>
  <si>
    <t>ActBlue 52.00-2.48 (fee)</t>
  </si>
  <si>
    <t>ActBlue 72.00-4.21 (fee)</t>
  </si>
  <si>
    <t>ActBlue 97.00-4.99( fee)</t>
  </si>
  <si>
    <t>Actblue 72.00-3.83 (fee)</t>
  </si>
  <si>
    <t xml:space="preserve">OUSD- room rental </t>
  </si>
  <si>
    <t>Actblue 72.00-3.83(fee)</t>
  </si>
  <si>
    <t>Cash contributions May meeting</t>
  </si>
  <si>
    <t>Point De Chene costs</t>
  </si>
  <si>
    <t>Actblue fees</t>
  </si>
  <si>
    <t>Jan-May Bank fees</t>
  </si>
  <si>
    <t>Point De Chene Event</t>
  </si>
  <si>
    <r>
      <t>Z</t>
    </r>
    <r>
      <rPr>
        <sz val="11"/>
        <color theme="1"/>
        <rFont val="Calibri"/>
        <family val="2"/>
        <scheme val="minor"/>
      </rPr>
      <t>effy deposits</t>
    </r>
  </si>
  <si>
    <t xml:space="preserve">Food </t>
  </si>
  <si>
    <t>Actblue deposits</t>
  </si>
  <si>
    <t>Event total</t>
  </si>
  <si>
    <t>OUSD -room rental Atticus/Halvorson</t>
  </si>
  <si>
    <t>Oakgrove School chair rental 5.7</t>
  </si>
  <si>
    <t>Reyes/Halvorson</t>
  </si>
  <si>
    <t>#1002</t>
  </si>
  <si>
    <t>#1001</t>
  </si>
  <si>
    <t>#1004</t>
  </si>
  <si>
    <t>#1003</t>
  </si>
  <si>
    <t>#1005</t>
  </si>
  <si>
    <t>Actblue</t>
  </si>
  <si>
    <t>Zeffy</t>
  </si>
  <si>
    <t>Donations (1.12,1.22, 5.24)</t>
  </si>
  <si>
    <t>Point De Chene Fundraising Event</t>
  </si>
  <si>
    <t>Submitted:Darlene Killgore UDOV Treasurer</t>
  </si>
  <si>
    <t>bk fees</t>
  </si>
  <si>
    <t>DK</t>
  </si>
  <si>
    <t>SC</t>
  </si>
  <si>
    <t>fees</t>
  </si>
  <si>
    <t>Zoom annual fee</t>
  </si>
  <si>
    <t>#1008</t>
  </si>
  <si>
    <t>Email Cost</t>
  </si>
  <si>
    <t>SA</t>
  </si>
  <si>
    <t>#1007</t>
  </si>
  <si>
    <t>#1009</t>
  </si>
  <si>
    <t>Actblue 79.00-4.32 (fee)</t>
  </si>
  <si>
    <t>Ojai Rec- Ojai Day fee</t>
  </si>
  <si>
    <t xml:space="preserve">pd ck </t>
  </si>
  <si>
    <t>#1010</t>
  </si>
  <si>
    <t>Ojai Rec- Parade fee</t>
  </si>
  <si>
    <t>Zoom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</si>
</sst>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16" fontId="0" fillId="0" borderId="0" xfId="0" applyNumberFormat="1"/>
    <xf numFmtId="0" fontId="2" fillId="0" borderId="0" xfId="0" applyFont="1"/>
    <xf numFmtId="44" fontId="2" fillId="0" borderId="1" xfId="0" applyNumberFormat="1" applyFont="1" applyBorder="1"/>
    <xf numFmtId="44" fontId="1" fillId="0" borderId="0" xfId="1" applyFont="1"/>
    <xf numFmtId="44" fontId="2" fillId="0" borderId="0" xfId="0" applyNumberFormat="1" applyFont="1"/>
    <xf numFmtId="0" fontId="3" fillId="0" borderId="0" xfId="0" applyFont="1"/>
    <xf numFmtId="15" fontId="2" fillId="0" borderId="0" xfId="0" applyNumberFormat="1" applyFont="1"/>
    <xf numFmtId="44" fontId="2" fillId="0" borderId="0" xfId="1" applyFont="1"/>
    <xf numFmtId="16" fontId="2" fillId="0" borderId="0" xfId="0" applyNumberFormat="1" applyFont="1"/>
    <xf numFmtId="44" fontId="0" fillId="0" borderId="0" xfId="0" applyNumberFormat="1"/>
    <xf numFmtId="44" fontId="2" fillId="0" borderId="2" xfId="0" applyNumberFormat="1" applyFont="1" applyBorder="1"/>
    <xf numFmtId="44" fontId="4" fillId="0" borderId="0" xfId="0" applyNumberFormat="1" applyFont="1"/>
    <xf numFmtId="44" fontId="5" fillId="0" borderId="1" xfId="0" applyNumberFormat="1" applyFont="1" applyBorder="1"/>
    <xf numFmtId="44" fontId="5" fillId="0" borderId="0" xfId="1" applyFont="1"/>
    <xf numFmtId="0" fontId="0" fillId="0" borderId="1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CDD7-F34B-4572-B161-9BED3EB5B2DA}">
  <dimension ref="A1:N67"/>
  <sheetViews>
    <sheetView tabSelected="1" zoomScaleNormal="100" workbookViewId="0">
      <selection activeCell="A51" sqref="A51"/>
    </sheetView>
  </sheetViews>
  <sheetFormatPr defaultRowHeight="15" x14ac:dyDescent="0.25"/>
  <cols>
    <col min="1" max="1" width="10.42578125" customWidth="1"/>
    <col min="2" max="2" width="12.5703125" customWidth="1"/>
    <col min="3" max="3" width="18.85546875" customWidth="1"/>
    <col min="4" max="4" width="14.140625" customWidth="1"/>
    <col min="5" max="5" width="0.140625" hidden="1" customWidth="1"/>
    <col min="6" max="6" width="12.5703125" customWidth="1"/>
    <col min="7" max="7" width="9.28515625" customWidth="1"/>
    <col min="10" max="10" width="20.140625" customWidth="1"/>
  </cols>
  <sheetData>
    <row r="1" spans="1:8" x14ac:dyDescent="0.25">
      <c r="B1" s="8">
        <v>46208</v>
      </c>
      <c r="C1" s="3" t="s">
        <v>0</v>
      </c>
    </row>
    <row r="2" spans="1:8" x14ac:dyDescent="0.25">
      <c r="A2" s="3" t="s">
        <v>17</v>
      </c>
      <c r="B2" s="3" t="s">
        <v>2</v>
      </c>
      <c r="F2" s="3" t="s">
        <v>3</v>
      </c>
    </row>
    <row r="3" spans="1:8" x14ac:dyDescent="0.25">
      <c r="A3" s="2">
        <v>46023</v>
      </c>
      <c r="B3" t="s">
        <v>1</v>
      </c>
      <c r="F3" s="1">
        <v>416.24</v>
      </c>
      <c r="H3" s="1"/>
    </row>
    <row r="4" spans="1:8" x14ac:dyDescent="0.25">
      <c r="A4" s="2">
        <v>46044</v>
      </c>
      <c r="B4" t="s">
        <v>88</v>
      </c>
      <c r="D4" t="s">
        <v>4</v>
      </c>
      <c r="F4" s="1">
        <v>40</v>
      </c>
      <c r="G4" s="7" t="s">
        <v>49</v>
      </c>
    </row>
    <row r="5" spans="1:8" x14ac:dyDescent="0.25">
      <c r="A5" s="2">
        <v>46053</v>
      </c>
      <c r="B5" t="s">
        <v>63</v>
      </c>
      <c r="F5" s="1">
        <v>49.52</v>
      </c>
    </row>
    <row r="6" spans="1:8" x14ac:dyDescent="0.25">
      <c r="A6" s="2">
        <v>46081</v>
      </c>
      <c r="B6" t="s">
        <v>64</v>
      </c>
      <c r="F6" s="1">
        <v>67.790000000000006</v>
      </c>
    </row>
    <row r="7" spans="1:8" x14ac:dyDescent="0.25">
      <c r="A7" s="2">
        <v>46065</v>
      </c>
      <c r="B7" t="s">
        <v>52</v>
      </c>
      <c r="F7" s="1">
        <v>92</v>
      </c>
    </row>
    <row r="8" spans="1:8" x14ac:dyDescent="0.25">
      <c r="A8" s="2">
        <v>46112</v>
      </c>
      <c r="B8" t="s">
        <v>65</v>
      </c>
      <c r="F8" s="1">
        <v>92.01</v>
      </c>
    </row>
    <row r="9" spans="1:8" x14ac:dyDescent="0.25">
      <c r="A9" s="2">
        <v>46102</v>
      </c>
      <c r="B9" t="s">
        <v>59</v>
      </c>
      <c r="F9" s="1">
        <v>115</v>
      </c>
    </row>
    <row r="10" spans="1:8" x14ac:dyDescent="0.25">
      <c r="A10" s="2">
        <v>46118</v>
      </c>
      <c r="B10" t="s">
        <v>62</v>
      </c>
      <c r="F10" s="1">
        <v>170.49</v>
      </c>
    </row>
    <row r="11" spans="1:8" x14ac:dyDescent="0.25">
      <c r="A11" s="2">
        <v>46142</v>
      </c>
      <c r="B11" t="s">
        <v>66</v>
      </c>
      <c r="F11" s="1">
        <v>68.17</v>
      </c>
    </row>
    <row r="12" spans="1:8" x14ac:dyDescent="0.25">
      <c r="A12" s="2">
        <v>46172</v>
      </c>
      <c r="B12" t="s">
        <v>68</v>
      </c>
      <c r="F12" s="1">
        <v>68.17</v>
      </c>
    </row>
    <row r="13" spans="1:8" x14ac:dyDescent="0.25">
      <c r="A13" s="2">
        <v>46161</v>
      </c>
      <c r="B13" t="s">
        <v>69</v>
      </c>
      <c r="F13" s="1">
        <v>120</v>
      </c>
    </row>
    <row r="14" spans="1:8" x14ac:dyDescent="0.25">
      <c r="A14" s="2">
        <v>46181</v>
      </c>
      <c r="B14" t="s">
        <v>73</v>
      </c>
      <c r="F14" s="1">
        <v>2507.12</v>
      </c>
    </row>
    <row r="15" spans="1:8" ht="15.75" thickBot="1" x14ac:dyDescent="0.3">
      <c r="A15" s="2">
        <v>46208</v>
      </c>
      <c r="B15" t="s">
        <v>101</v>
      </c>
      <c r="F15" s="1">
        <v>74.680000000000007</v>
      </c>
    </row>
    <row r="16" spans="1:8" ht="15.75" thickBot="1" x14ac:dyDescent="0.3">
      <c r="A16" s="2">
        <v>46208</v>
      </c>
      <c r="B16" s="3" t="s">
        <v>22</v>
      </c>
      <c r="F16" s="4">
        <f>SUM(F3:F15)</f>
        <v>3881.19</v>
      </c>
    </row>
    <row r="17" spans="1:9" x14ac:dyDescent="0.25">
      <c r="A17" s="2"/>
      <c r="B17" s="3"/>
      <c r="F17" s="6"/>
    </row>
    <row r="18" spans="1:9" x14ac:dyDescent="0.25">
      <c r="A18" s="3" t="s">
        <v>17</v>
      </c>
      <c r="B18" s="3" t="s">
        <v>18</v>
      </c>
      <c r="F18" s="3" t="s">
        <v>3</v>
      </c>
      <c r="G18" s="3" t="s">
        <v>21</v>
      </c>
    </row>
    <row r="19" spans="1:9" x14ac:dyDescent="0.25">
      <c r="A19" s="2">
        <v>46034</v>
      </c>
      <c r="B19" t="s">
        <v>6</v>
      </c>
      <c r="F19" s="1">
        <v>-105</v>
      </c>
      <c r="G19" s="7" t="s">
        <v>43</v>
      </c>
      <c r="H19" s="7" t="s">
        <v>61</v>
      </c>
    </row>
    <row r="20" spans="1:9" x14ac:dyDescent="0.25">
      <c r="A20" s="2">
        <v>46044</v>
      </c>
      <c r="B20" t="s">
        <v>54</v>
      </c>
      <c r="F20" s="1">
        <v>-62.78</v>
      </c>
      <c r="G20" s="7" t="s">
        <v>11</v>
      </c>
      <c r="H20" s="7" t="s">
        <v>61</v>
      </c>
    </row>
    <row r="21" spans="1:9" x14ac:dyDescent="0.25">
      <c r="A21" s="2">
        <v>46044</v>
      </c>
      <c r="B21" t="s">
        <v>7</v>
      </c>
      <c r="F21" s="1">
        <v>-130</v>
      </c>
      <c r="G21" s="7" t="s">
        <v>11</v>
      </c>
      <c r="H21" s="7" t="s">
        <v>82</v>
      </c>
      <c r="I21" s="7" t="s">
        <v>92</v>
      </c>
    </row>
    <row r="22" spans="1:9" x14ac:dyDescent="0.25">
      <c r="A22" s="2">
        <v>46053</v>
      </c>
      <c r="B22" t="s">
        <v>55</v>
      </c>
      <c r="F22" s="1">
        <v>-55.01</v>
      </c>
      <c r="G22" s="7" t="s">
        <v>12</v>
      </c>
      <c r="H22" s="7" t="s">
        <v>61</v>
      </c>
    </row>
    <row r="23" spans="1:9" x14ac:dyDescent="0.25">
      <c r="A23" s="2">
        <v>46053</v>
      </c>
      <c r="B23" t="s">
        <v>67</v>
      </c>
      <c r="F23" s="1">
        <v>-52.7</v>
      </c>
      <c r="G23" s="7" t="s">
        <v>13</v>
      </c>
      <c r="H23" s="7" t="s">
        <v>61</v>
      </c>
    </row>
    <row r="24" spans="1:9" x14ac:dyDescent="0.25">
      <c r="A24" s="2">
        <v>46063</v>
      </c>
      <c r="B24" t="s">
        <v>46</v>
      </c>
      <c r="F24" s="1">
        <v>-20</v>
      </c>
      <c r="G24" s="7" t="s">
        <v>43</v>
      </c>
      <c r="H24" s="7" t="s">
        <v>53</v>
      </c>
    </row>
    <row r="25" spans="1:9" x14ac:dyDescent="0.25">
      <c r="A25" s="2">
        <v>46050</v>
      </c>
      <c r="B25" t="s">
        <v>56</v>
      </c>
      <c r="F25" s="1">
        <v>-50</v>
      </c>
      <c r="G25" s="7" t="s">
        <v>43</v>
      </c>
      <c r="H25" s="7" t="s">
        <v>99</v>
      </c>
      <c r="I25" s="7" t="s">
        <v>92</v>
      </c>
    </row>
    <row r="26" spans="1:9" x14ac:dyDescent="0.25">
      <c r="A26" s="2">
        <v>46094</v>
      </c>
      <c r="B26" t="s">
        <v>60</v>
      </c>
      <c r="F26" s="1">
        <v>-130</v>
      </c>
      <c r="G26" s="7" t="s">
        <v>13</v>
      </c>
      <c r="H26" s="7" t="s">
        <v>82</v>
      </c>
      <c r="I26" s="7" t="s">
        <v>92</v>
      </c>
    </row>
    <row r="27" spans="1:9" x14ac:dyDescent="0.25">
      <c r="A27" s="2">
        <v>46172</v>
      </c>
      <c r="B27" t="s">
        <v>72</v>
      </c>
      <c r="F27" s="1">
        <v>-50</v>
      </c>
      <c r="G27" s="7" t="s">
        <v>91</v>
      </c>
      <c r="H27" s="7" t="s">
        <v>48</v>
      </c>
    </row>
    <row r="28" spans="1:9" x14ac:dyDescent="0.25">
      <c r="A28" s="2">
        <v>46149</v>
      </c>
      <c r="B28" t="s">
        <v>79</v>
      </c>
      <c r="F28" s="1">
        <v>-10</v>
      </c>
      <c r="G28" s="7" t="s">
        <v>43</v>
      </c>
      <c r="H28" s="7" t="s">
        <v>82</v>
      </c>
    </row>
    <row r="29" spans="1:9" x14ac:dyDescent="0.25">
      <c r="A29" s="2">
        <v>46166</v>
      </c>
      <c r="B29" t="s">
        <v>78</v>
      </c>
      <c r="F29" s="1">
        <v>-51.91</v>
      </c>
      <c r="G29" s="7" t="s">
        <v>80</v>
      </c>
      <c r="H29" s="7" t="s">
        <v>81</v>
      </c>
      <c r="I29" s="7" t="s">
        <v>92</v>
      </c>
    </row>
    <row r="30" spans="1:9" x14ac:dyDescent="0.25">
      <c r="A30" s="2">
        <v>46192</v>
      </c>
      <c r="B30" t="s">
        <v>95</v>
      </c>
      <c r="F30" s="1">
        <v>-159.9</v>
      </c>
      <c r="G30" s="7" t="s">
        <v>43</v>
      </c>
      <c r="H30" s="7" t="s">
        <v>96</v>
      </c>
      <c r="I30" s="7" t="s">
        <v>93</v>
      </c>
    </row>
    <row r="31" spans="1:9" x14ac:dyDescent="0.25">
      <c r="A31" s="2">
        <v>46195</v>
      </c>
      <c r="B31" t="s">
        <v>97</v>
      </c>
      <c r="F31" s="1">
        <v>-218.9</v>
      </c>
      <c r="G31" s="7" t="s">
        <v>43</v>
      </c>
      <c r="H31" s="7" t="s">
        <v>100</v>
      </c>
      <c r="I31" s="7" t="s">
        <v>98</v>
      </c>
    </row>
    <row r="32" spans="1:9" x14ac:dyDescent="0.25">
      <c r="A32" s="2">
        <v>46199</v>
      </c>
      <c r="B32" t="s">
        <v>105</v>
      </c>
      <c r="F32" s="1">
        <v>-50</v>
      </c>
      <c r="G32" s="7" t="s">
        <v>43</v>
      </c>
      <c r="H32" s="7"/>
      <c r="I32" s="7"/>
    </row>
    <row r="33" spans="1:14" ht="15.75" thickBot="1" x14ac:dyDescent="0.3">
      <c r="A33" s="2">
        <v>46208</v>
      </c>
      <c r="B33" t="s">
        <v>102</v>
      </c>
      <c r="F33" s="1">
        <v>-90</v>
      </c>
      <c r="G33" s="7" t="s">
        <v>103</v>
      </c>
      <c r="H33" s="7" t="s">
        <v>104</v>
      </c>
      <c r="I33" s="7"/>
    </row>
    <row r="34" spans="1:14" ht="15.75" thickBot="1" x14ac:dyDescent="0.3">
      <c r="A34" s="2">
        <v>46208</v>
      </c>
      <c r="B34" s="3" t="s">
        <v>20</v>
      </c>
      <c r="F34" s="14">
        <f>SUM(F19:F33)</f>
        <v>-1236.2</v>
      </c>
    </row>
    <row r="35" spans="1:14" x14ac:dyDescent="0.25">
      <c r="A35" s="2"/>
      <c r="B35" s="3"/>
      <c r="F35" s="6"/>
    </row>
    <row r="36" spans="1:14" x14ac:dyDescent="0.25">
      <c r="A36" s="2">
        <v>46177</v>
      </c>
      <c r="B36" s="3" t="s">
        <v>89</v>
      </c>
      <c r="F36" s="6"/>
    </row>
    <row r="37" spans="1:14" x14ac:dyDescent="0.25">
      <c r="A37" s="2"/>
      <c r="B37" s="3" t="s">
        <v>74</v>
      </c>
      <c r="F37" s="11">
        <v>2580</v>
      </c>
      <c r="G37" s="7" t="s">
        <v>87</v>
      </c>
    </row>
    <row r="38" spans="1:14" x14ac:dyDescent="0.25">
      <c r="A38" s="2"/>
      <c r="B38" t="s">
        <v>75</v>
      </c>
      <c r="F38" s="13">
        <v>-158.78</v>
      </c>
      <c r="G38" s="7" t="s">
        <v>83</v>
      </c>
      <c r="H38" s="7" t="s">
        <v>92</v>
      </c>
    </row>
    <row r="39" spans="1:14" x14ac:dyDescent="0.25">
      <c r="A39" s="2"/>
      <c r="B39" t="s">
        <v>75</v>
      </c>
      <c r="F39" s="13">
        <v>-32.54</v>
      </c>
      <c r="G39" s="7" t="s">
        <v>84</v>
      </c>
      <c r="H39" s="7" t="s">
        <v>93</v>
      </c>
    </row>
    <row r="40" spans="1:14" x14ac:dyDescent="0.25">
      <c r="B40" t="s">
        <v>70</v>
      </c>
      <c r="F40" s="13">
        <v>-283.02999999999997</v>
      </c>
      <c r="G40" s="7" t="s">
        <v>85</v>
      </c>
      <c r="H40" s="7" t="s">
        <v>92</v>
      </c>
    </row>
    <row r="41" spans="1:14" x14ac:dyDescent="0.25">
      <c r="B41" t="s">
        <v>71</v>
      </c>
      <c r="F41" s="13">
        <v>-18.53</v>
      </c>
      <c r="G41" s="7" t="s">
        <v>86</v>
      </c>
      <c r="H41" s="7" t="s">
        <v>94</v>
      </c>
    </row>
    <row r="42" spans="1:14" x14ac:dyDescent="0.25">
      <c r="B42" t="s">
        <v>76</v>
      </c>
      <c r="F42" s="11">
        <v>420</v>
      </c>
      <c r="G42" s="7" t="s">
        <v>86</v>
      </c>
    </row>
    <row r="43" spans="1:14" x14ac:dyDescent="0.25">
      <c r="A43" s="2">
        <v>46183</v>
      </c>
      <c r="B43" s="3" t="s">
        <v>77</v>
      </c>
      <c r="F43" s="12">
        <f>SUM(F37:F42)</f>
        <v>2507.1199999999994</v>
      </c>
    </row>
    <row r="44" spans="1:14" x14ac:dyDescent="0.25">
      <c r="F44" s="11"/>
    </row>
    <row r="45" spans="1:14" ht="15.75" thickBot="1" x14ac:dyDescent="0.3">
      <c r="A45" s="3" t="s">
        <v>17</v>
      </c>
      <c r="B45" s="3" t="s">
        <v>19</v>
      </c>
      <c r="F45" s="3" t="s">
        <v>3</v>
      </c>
    </row>
    <row r="46" spans="1:14" ht="15.75" thickBot="1" x14ac:dyDescent="0.3">
      <c r="A46" s="10">
        <v>46208</v>
      </c>
      <c r="B46" s="3" t="s">
        <v>58</v>
      </c>
      <c r="F46" s="9">
        <v>3881.19</v>
      </c>
      <c r="N46" s="16"/>
    </row>
    <row r="47" spans="1:14" ht="15.75" thickBot="1" x14ac:dyDescent="0.3">
      <c r="A47" s="10">
        <v>46208</v>
      </c>
      <c r="B47" s="3" t="s">
        <v>5</v>
      </c>
      <c r="F47" s="15">
        <v>-1236.2</v>
      </c>
    </row>
    <row r="48" spans="1:14" ht="15.75" thickBot="1" x14ac:dyDescent="0.3">
      <c r="A48" s="10">
        <v>46208</v>
      </c>
      <c r="B48" s="3" t="s">
        <v>23</v>
      </c>
      <c r="F48" s="4">
        <f>SUM(F46:F47)</f>
        <v>2644.99</v>
      </c>
    </row>
    <row r="49" spans="1:8" x14ac:dyDescent="0.25">
      <c r="A49" s="10" t="s">
        <v>90</v>
      </c>
      <c r="B49" s="3"/>
      <c r="F49" s="6"/>
    </row>
    <row r="50" spans="1:8" x14ac:dyDescent="0.25">
      <c r="A50" s="2"/>
      <c r="B50" s="3"/>
      <c r="F50" s="6"/>
    </row>
    <row r="51" spans="1:8" x14ac:dyDescent="0.25">
      <c r="A51" s="2"/>
      <c r="B51" s="3"/>
      <c r="F51" s="6"/>
    </row>
    <row r="52" spans="1:8" x14ac:dyDescent="0.25">
      <c r="B52" s="3" t="s">
        <v>42</v>
      </c>
    </row>
    <row r="53" spans="1:8" x14ac:dyDescent="0.25">
      <c r="A53" s="3" t="s">
        <v>17</v>
      </c>
      <c r="B53" s="3" t="s">
        <v>47</v>
      </c>
      <c r="F53" s="3" t="s">
        <v>3</v>
      </c>
    </row>
    <row r="54" spans="1:8" x14ac:dyDescent="0.25">
      <c r="A54" t="s">
        <v>30</v>
      </c>
      <c r="B54" t="s">
        <v>16</v>
      </c>
      <c r="F54" s="5">
        <v>210</v>
      </c>
      <c r="G54" t="s">
        <v>57</v>
      </c>
      <c r="H54" s="7"/>
    </row>
    <row r="55" spans="1:8" x14ac:dyDescent="0.25">
      <c r="A55" t="s">
        <v>15</v>
      </c>
      <c r="B55" t="s">
        <v>16</v>
      </c>
      <c r="F55" s="1">
        <v>210</v>
      </c>
      <c r="G55" t="s">
        <v>14</v>
      </c>
    </row>
    <row r="56" spans="1:8" x14ac:dyDescent="0.25">
      <c r="A56" t="s">
        <v>24</v>
      </c>
      <c r="B56" t="s">
        <v>16</v>
      </c>
      <c r="F56" s="1">
        <v>140</v>
      </c>
      <c r="G56" t="s">
        <v>31</v>
      </c>
    </row>
    <row r="57" spans="1:8" x14ac:dyDescent="0.25">
      <c r="A57" t="s">
        <v>32</v>
      </c>
      <c r="B57" t="s">
        <v>45</v>
      </c>
      <c r="F57" s="1">
        <v>650</v>
      </c>
      <c r="G57" t="s">
        <v>44</v>
      </c>
    </row>
    <row r="58" spans="1:8" x14ac:dyDescent="0.25">
      <c r="A58" t="s">
        <v>38</v>
      </c>
      <c r="B58" t="s">
        <v>36</v>
      </c>
      <c r="F58" s="1">
        <v>35.880000000000003</v>
      </c>
      <c r="G58" t="s">
        <v>37</v>
      </c>
    </row>
    <row r="59" spans="1:8" x14ac:dyDescent="0.25">
      <c r="A59" t="s">
        <v>26</v>
      </c>
      <c r="B59" t="s">
        <v>40</v>
      </c>
      <c r="F59" s="1">
        <v>216</v>
      </c>
      <c r="G59" t="s">
        <v>41</v>
      </c>
      <c r="H59" s="7"/>
    </row>
    <row r="60" spans="1:8" x14ac:dyDescent="0.25">
      <c r="A60" t="s">
        <v>8</v>
      </c>
      <c r="B60" t="s">
        <v>25</v>
      </c>
      <c r="F60" s="1">
        <v>610</v>
      </c>
      <c r="G60" t="s">
        <v>39</v>
      </c>
    </row>
    <row r="61" spans="1:8" x14ac:dyDescent="0.25">
      <c r="A61" t="s">
        <v>35</v>
      </c>
      <c r="B61" t="s">
        <v>33</v>
      </c>
      <c r="F61" s="1">
        <v>35</v>
      </c>
      <c r="G61" t="s">
        <v>34</v>
      </c>
    </row>
    <row r="62" spans="1:8" x14ac:dyDescent="0.25">
      <c r="A62" t="s">
        <v>10</v>
      </c>
      <c r="B62" t="s">
        <v>9</v>
      </c>
      <c r="F62" s="1">
        <v>90</v>
      </c>
      <c r="G62" t="s">
        <v>34</v>
      </c>
    </row>
    <row r="63" spans="1:8" x14ac:dyDescent="0.25">
      <c r="A63" t="s">
        <v>26</v>
      </c>
      <c r="B63" t="s">
        <v>106</v>
      </c>
      <c r="F63" s="1">
        <v>159.30000000000001</v>
      </c>
      <c r="G63" t="s">
        <v>29</v>
      </c>
      <c r="H63" s="7" t="s">
        <v>61</v>
      </c>
    </row>
    <row r="64" spans="1:8" ht="15.75" thickBot="1" x14ac:dyDescent="0.3">
      <c r="A64" t="s">
        <v>26</v>
      </c>
      <c r="B64" t="s">
        <v>27</v>
      </c>
      <c r="F64" s="1">
        <v>120</v>
      </c>
      <c r="G64" t="s">
        <v>28</v>
      </c>
    </row>
    <row r="65" spans="2:6" ht="15.75" thickBot="1" x14ac:dyDescent="0.3">
      <c r="B65" s="3" t="s">
        <v>51</v>
      </c>
      <c r="F65" s="4">
        <f>SUM(F54:F64)</f>
        <v>2476.1800000000003</v>
      </c>
    </row>
    <row r="66" spans="2:6" x14ac:dyDescent="0.25">
      <c r="B66" s="3"/>
      <c r="F66" s="6"/>
    </row>
    <row r="67" spans="2:6" x14ac:dyDescent="0.25">
      <c r="B67" t="s">
        <v>50</v>
      </c>
    </row>
  </sheetData>
  <printOptions gridLines="1"/>
  <pageMargins left="0.45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Darlene Killgore</dc:creator>
  <cp:lastModifiedBy>D K</cp:lastModifiedBy>
  <cp:lastPrinted>2026-07-06T02:53:22Z</cp:lastPrinted>
  <dcterms:created xsi:type="dcterms:W3CDTF">2026-01-23T16:36:01Z</dcterms:created>
  <dcterms:modified xsi:type="dcterms:W3CDTF">2026-07-23T23:05:47Z</dcterms:modified>
</cp:coreProperties>
</file>